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equaljusticeworks.sharepoint.com/sites/DisasterResilienceProgramTEAMS/Shared Documents/General/2.3 Sub Management_8.31/01. RFP Planning/Class of 2024-2025 (Cohort 5)/MACP (Midwest)/Appendices/"/>
    </mc:Choice>
  </mc:AlternateContent>
  <xr:revisionPtr revIDLastSave="35" documentId="8_{3E8743C0-62D1-4E6C-9C9D-A11E81F0F1FB}" xr6:coauthVersionLast="47" xr6:coauthVersionMax="47" xr10:uidLastSave="{79E87CD7-926B-4BE1-8836-B5B2CC062A43}"/>
  <bookViews>
    <workbookView xWindow="-28920" yWindow="-120" windowWidth="29040" windowHeight="15840" xr2:uid="{FC8BD76D-2799-4A80-B77A-567E7AB6A4E9}"/>
  </bookViews>
  <sheets>
    <sheet name="Cover Sheet" sheetId="2" r:id="rId1"/>
    <sheet name="Budget Template" sheetId="1" r:id="rId2"/>
  </sheets>
  <definedNames>
    <definedName name="_xlnm.Print_Area" localSheetId="0">'Cover Sheet'!$A$1:$J$47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H18" i="1"/>
  <c r="G11" i="1"/>
  <c r="F11" i="1"/>
  <c r="H14" i="1"/>
  <c r="H16" i="1"/>
  <c r="G16" i="1"/>
  <c r="F16" i="1"/>
  <c r="H23" i="1"/>
  <c r="E14" i="1" l="1"/>
  <c r="E16" i="1"/>
  <c r="H24" i="1" l="1"/>
  <c r="H17" i="1"/>
  <c r="H11" i="1" l="1"/>
  <c r="H12" i="1" l="1"/>
  <c r="H26" i="1" s="1"/>
  <c r="H27" i="1" l="1"/>
</calcChain>
</file>

<file path=xl/sharedStrings.xml><?xml version="1.0" encoding="utf-8"?>
<sst xmlns="http://schemas.openxmlformats.org/spreadsheetml/2006/main" count="34" uniqueCount="32">
  <si>
    <t>Equal Justice Works</t>
  </si>
  <si>
    <t>Disaster Resilience Program</t>
  </si>
  <si>
    <t>Subaward Budget Worksheet</t>
  </si>
  <si>
    <r>
      <t xml:space="preserve">[please insert: </t>
    </r>
    <r>
      <rPr>
        <b/>
        <i/>
        <sz val="12"/>
        <color rgb="FF1C4583"/>
        <rFont val="Trebuchet MS"/>
        <family val="2"/>
      </rPr>
      <t>Host Organization Name</t>
    </r>
    <r>
      <rPr>
        <b/>
        <sz val="12"/>
        <color rgb="FF1C4583"/>
        <rFont val="Trebuchet MS"/>
        <family val="2"/>
      </rPr>
      <t>]</t>
    </r>
  </si>
  <si>
    <t>Appendix (3)</t>
  </si>
  <si>
    <t>Input cells for Host Organizations are highlighted yellow for data and narrative entry.</t>
  </si>
  <si>
    <t>Description</t>
  </si>
  <si>
    <t>Annual Funding Limit (12 months)</t>
  </si>
  <si>
    <t>Number of Fellows</t>
  </si>
  <si>
    <t>Year 1 
(12 months)</t>
  </si>
  <si>
    <t>Year 2 
(12 months)</t>
  </si>
  <si>
    <t>Total</t>
  </si>
  <si>
    <t>Budget Narrative</t>
  </si>
  <si>
    <t>Salary + Benefits Subtotal</t>
  </si>
  <si>
    <t>Other Support Cost Subtotal</t>
  </si>
  <si>
    <t>Subaward Total</t>
  </si>
  <si>
    <t>Host Organization contribution</t>
  </si>
  <si>
    <t>Salary supplement</t>
  </si>
  <si>
    <t>Fringe benefits</t>
  </si>
  <si>
    <t xml:space="preserve">Other Support Costs </t>
  </si>
  <si>
    <t>Total Project Cost</t>
  </si>
  <si>
    <t>Total Subaward Obligated</t>
  </si>
  <si>
    <t xml:space="preserve">B. Please provide the payroll cycle of your organization. </t>
  </si>
  <si>
    <t>Bi-weekly</t>
  </si>
  <si>
    <t>Semi-monthly</t>
  </si>
  <si>
    <t>Monthly</t>
  </si>
  <si>
    <t>Subaward Budget Worksheet Template</t>
  </si>
  <si>
    <t>Please enter appropriate data and narratives in those cells highlighted yellow and submit it in Excel format.</t>
  </si>
  <si>
    <r>
      <t xml:space="preserve">Salary
</t>
    </r>
    <r>
      <rPr>
        <i/>
        <u/>
        <sz val="10"/>
        <color theme="1"/>
        <rFont val="Trebuchet MS"/>
        <family val="2"/>
      </rPr>
      <t>Instructions:</t>
    </r>
    <r>
      <rPr>
        <i/>
        <sz val="10"/>
        <color theme="1"/>
        <rFont val="Trebuchet MS"/>
        <family val="2"/>
      </rPr>
      <t xml:space="preserve">  EJW includes salary contribution payment of up to $62,000 per Fellow/per Year (12 months) with a 3% increase effective beginning the 13th month of the Fellow’s term. This fund will be used towards Fellow Salaries, Fellow Fringe Benefits, or both. Benefits expenses that include FICA, workers’ comp, healthcare, retirement benefits, or other host organization approved benefits (please specify in the budget template). The host organization must comply with its internal salary scale. Where the host organization’s salary scale provides for an annual salary greater than $62,000 for an equivalent full-time staff attorney position, the host organization must supplement the Fellow’s salary payment. </t>
    </r>
  </si>
  <si>
    <r>
      <t xml:space="preserve">Other Support Cost
</t>
    </r>
    <r>
      <rPr>
        <sz val="11"/>
        <color theme="1"/>
        <rFont val="Trebuchet MS"/>
        <family val="2"/>
      </rPr>
      <t>EJW includes additional support costs to cover other allowable, reasonable, and allocable direct program support costs associated with the Fellows’ activities up to $2,200 per Fellow/per year. This ‘Other Support’ budget is designed to cover allowable expenses including the items listed below. The amounts listed for each item in the budget template represent a suggested allocation that can be adjusted to reflect the organizational circumstances and anticipated Fellowship activities and needs. If the total costs for either of these trainings’ attendance is less than the anticipated amounts (registration fee and travel expenses pursuant to GSA travel rates), the funds may be used towards other in-person or virtual training opportunities to support the Fellow’s legal services with pre-approval from Equal Justice Works. 
Rules:
1. Other support cost line items cannot be used to charge supervisor's wages.
2. Other support cost line items cannot be used to charge host organization's indirect costs</t>
    </r>
  </si>
  <si>
    <r>
      <t xml:space="preserve">Training - Conferences
</t>
    </r>
    <r>
      <rPr>
        <i/>
        <sz val="11"/>
        <color theme="1"/>
        <rFont val="Trebuchet MS"/>
        <family val="2"/>
      </rPr>
      <t>EJW anticipates contributing $4,400 towards the Fellow's attendance at the ABA Equal Justice Conference or National VOAD Conference, pursuant to GSA travel rates.</t>
    </r>
    <r>
      <rPr>
        <b/>
        <sz val="11"/>
        <color theme="1"/>
        <rFont val="Trebuchet MS"/>
        <family val="2"/>
      </rPr>
      <t xml:space="preserve"> </t>
    </r>
  </si>
  <si>
    <r>
      <t xml:space="preserve">
Law Student Stipend
</t>
    </r>
    <r>
      <rPr>
        <i/>
        <sz val="11"/>
        <color theme="1"/>
        <rFont val="Trebuchet MS"/>
        <family val="2"/>
      </rPr>
      <t>Equal Justice Works will provide each host site a $7,000 stipend to disburse to each law student participating in the program for eight-to-ten weeks during the summer of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</si>
</sst>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quot;$&quot;* #,##0_);_(&quot;$&quot;* \(#,##0\);_(&quot;$&quot;* &quot;-&quot;??_);_(@_)"/>
  </numFmts>
  <fonts count="18" x14ac:knownFonts="1">
    <font>
      <sz val="11"/>
      <color theme="1"/>
      <name val="Calibri"/>
      <family val="2"/>
      <scheme val="minor"/>
    </font>
    <font>
      <sz val="11"/>
      <color theme="1"/>
      <name val="Calibri"/>
      <family val="2"/>
      <scheme val="minor"/>
    </font>
    <font>
      <sz val="11"/>
      <color theme="1"/>
      <name val="Trebuchet MS"/>
      <family val="2"/>
    </font>
    <font>
      <b/>
      <sz val="12"/>
      <color rgb="FF1C4583"/>
      <name val="Trebuchet MS"/>
      <family val="2"/>
    </font>
    <font>
      <b/>
      <i/>
      <sz val="12"/>
      <color rgb="FF1C4583"/>
      <name val="Trebuchet MS"/>
      <family val="2"/>
    </font>
    <font>
      <b/>
      <sz val="12"/>
      <color theme="5"/>
      <name val="Trebuchet MS"/>
      <family val="2"/>
    </font>
    <font>
      <b/>
      <sz val="12"/>
      <color theme="1"/>
      <name val="Trebuchet MS"/>
      <family val="2"/>
    </font>
    <font>
      <b/>
      <sz val="12"/>
      <color theme="0"/>
      <name val="Trebuchet MS"/>
      <family val="2"/>
    </font>
    <font>
      <b/>
      <sz val="11"/>
      <color theme="1"/>
      <name val="Trebuchet MS"/>
      <family val="2"/>
    </font>
    <font>
      <i/>
      <u/>
      <sz val="10"/>
      <color theme="1"/>
      <name val="Trebuchet MS"/>
      <family val="2"/>
    </font>
    <font>
      <i/>
      <sz val="10"/>
      <color theme="1"/>
      <name val="Trebuchet MS"/>
      <family val="2"/>
    </font>
    <font>
      <i/>
      <sz val="11"/>
      <color theme="1"/>
      <name val="Trebuchet MS"/>
      <family val="2"/>
    </font>
    <font>
      <b/>
      <sz val="14"/>
      <color theme="1"/>
      <name val="Trebuchet MS"/>
      <family val="2"/>
    </font>
    <font>
      <sz val="14"/>
      <color theme="1"/>
      <name val="Trebuchet MS"/>
      <family val="2"/>
    </font>
    <font>
      <b/>
      <sz val="14"/>
      <color rgb="FF002060"/>
      <name val="Trebuchet MS"/>
      <family val="2"/>
    </font>
    <font>
      <b/>
      <sz val="14"/>
      <color rgb="FFF1662A"/>
      <name val="Trebuchet MS"/>
      <family val="2"/>
    </font>
    <font>
      <b/>
      <sz val="11"/>
      <color rgb="FF002060"/>
      <name val="Calibri"/>
      <family val="2"/>
      <scheme val="minor"/>
    </font>
    <font>
      <sz val="11"/>
      <color theme="2"/>
      <name val="Trebuchet MS"/>
      <family val="2"/>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1"/>
        <bgColor indexed="64"/>
      </patternFill>
    </fill>
    <fill>
      <patternFill patternType="solid">
        <fgColor theme="9" tint="0.79998168889431442"/>
        <bgColor indexed="64"/>
      </patternFill>
    </fill>
    <fill>
      <patternFill patternType="gray125">
        <bgColor theme="0" tint="-4.9989318521683403E-2"/>
      </patternFill>
    </fill>
    <fill>
      <patternFill patternType="solid">
        <fgColor theme="4" tint="0.79998168889431442"/>
        <bgColor indexed="64"/>
      </patternFill>
    </fill>
    <fill>
      <patternFill patternType="gray125">
        <bgColor theme="7" tint="0.79998168889431442"/>
      </patternFill>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rgb="FF00B0F0"/>
      </bottom>
      <diagonal/>
    </border>
    <border>
      <left/>
      <right/>
      <top/>
      <bottom style="medium">
        <color rgb="FF00B0F0"/>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103">
    <xf numFmtId="0" fontId="0" fillId="0" borderId="0" xfId="0"/>
    <xf numFmtId="0" fontId="2" fillId="2" borderId="0" xfId="0" applyFont="1" applyFill="1" applyProtection="1">
      <protection locked="0"/>
    </xf>
    <xf numFmtId="0" fontId="2" fillId="3" borderId="1" xfId="0" applyFont="1" applyFill="1" applyBorder="1" applyProtection="1">
      <protection locked="0"/>
    </xf>
    <xf numFmtId="0" fontId="2" fillId="3" borderId="2" xfId="0" applyFont="1" applyFill="1" applyBorder="1" applyProtection="1">
      <protection locked="0"/>
    </xf>
    <xf numFmtId="0" fontId="2" fillId="3" borderId="3" xfId="0" applyFont="1" applyFill="1" applyBorder="1" applyProtection="1">
      <protection locked="0"/>
    </xf>
    <xf numFmtId="0" fontId="2" fillId="3" borderId="4" xfId="0" applyFont="1" applyFill="1" applyBorder="1" applyProtection="1">
      <protection locked="0"/>
    </xf>
    <xf numFmtId="0" fontId="2" fillId="3" borderId="0" xfId="0" applyFont="1" applyFill="1" applyProtection="1">
      <protection locked="0"/>
    </xf>
    <xf numFmtId="0" fontId="2" fillId="3" borderId="5" xfId="0" applyFont="1" applyFill="1" applyBorder="1" applyProtection="1">
      <protection locked="0"/>
    </xf>
    <xf numFmtId="0" fontId="6" fillId="0" borderId="0" xfId="0" applyFont="1" applyAlignment="1" applyProtection="1">
      <alignment horizontal="center"/>
      <protection locked="0"/>
    </xf>
    <xf numFmtId="0" fontId="6" fillId="4" borderId="0" xfId="0" applyFont="1" applyFill="1" applyAlignment="1" applyProtection="1">
      <alignment horizontal="left"/>
      <protection locked="0"/>
    </xf>
    <xf numFmtId="0" fontId="6" fillId="4" borderId="0" xfId="0" applyFont="1" applyFill="1" applyAlignment="1" applyProtection="1">
      <alignment horizontal="center"/>
      <protection locked="0"/>
    </xf>
    <xf numFmtId="0" fontId="7" fillId="3" borderId="5" xfId="0" applyFont="1" applyFill="1" applyBorder="1" applyAlignment="1" applyProtection="1">
      <alignment horizontal="center" vertical="center"/>
      <protection locked="0"/>
    </xf>
    <xf numFmtId="0" fontId="8" fillId="6" borderId="4" xfId="0" applyFont="1" applyFill="1" applyBorder="1" applyAlignment="1" applyProtection="1">
      <alignment horizontal="left" vertical="top" wrapText="1" indent="1"/>
      <protection locked="0"/>
    </xf>
    <xf numFmtId="6" fontId="2" fillId="6" borderId="0" xfId="1" applyNumberFormat="1" applyFont="1" applyFill="1" applyBorder="1" applyAlignment="1" applyProtection="1">
      <alignment horizontal="center" vertical="center"/>
    </xf>
    <xf numFmtId="3" fontId="2" fillId="4" borderId="0" xfId="1" applyNumberFormat="1" applyFont="1" applyFill="1" applyBorder="1" applyAlignment="1" applyProtection="1">
      <alignment horizontal="center" vertical="center"/>
      <protection locked="0"/>
    </xf>
    <xf numFmtId="6" fontId="2" fillId="6" borderId="8" xfId="1" applyNumberFormat="1" applyFont="1" applyFill="1" applyBorder="1" applyAlignment="1" applyProtection="1">
      <alignment horizontal="center" vertical="center"/>
    </xf>
    <xf numFmtId="164" fontId="2" fillId="4" borderId="9" xfId="1" applyNumberFormat="1" applyFont="1" applyFill="1" applyBorder="1" applyAlignment="1" applyProtection="1">
      <alignment horizontal="center" vertical="center" wrapText="1"/>
      <protection locked="0"/>
    </xf>
    <xf numFmtId="0" fontId="8" fillId="6" borderId="10" xfId="0" applyFont="1" applyFill="1" applyBorder="1" applyAlignment="1" applyProtection="1">
      <alignment horizontal="right" wrapText="1" indent="1"/>
      <protection locked="0"/>
    </xf>
    <xf numFmtId="6" fontId="8" fillId="6" borderId="11" xfId="1" applyNumberFormat="1" applyFont="1" applyFill="1" applyBorder="1" applyAlignment="1" applyProtection="1">
      <alignment horizontal="center" vertical="center"/>
    </xf>
    <xf numFmtId="6" fontId="8" fillId="6" borderId="12" xfId="1" applyNumberFormat="1" applyFont="1" applyFill="1" applyBorder="1" applyAlignment="1" applyProtection="1">
      <alignment horizontal="center"/>
    </xf>
    <xf numFmtId="164" fontId="8" fillId="6" borderId="12" xfId="1" applyNumberFormat="1" applyFont="1" applyFill="1" applyBorder="1" applyAlignment="1" applyProtection="1">
      <alignment horizontal="center" vertical="center" wrapText="1"/>
      <protection locked="0"/>
    </xf>
    <xf numFmtId="0" fontId="8" fillId="6" borderId="4" xfId="0" applyFont="1" applyFill="1" applyBorder="1" applyAlignment="1" applyProtection="1">
      <alignment horizontal="right" vertical="top" wrapText="1" indent="1"/>
      <protection locked="0"/>
    </xf>
    <xf numFmtId="6" fontId="8" fillId="6" borderId="0" xfId="1" applyNumberFormat="1" applyFont="1" applyFill="1" applyBorder="1" applyAlignment="1" applyProtection="1">
      <alignment horizontal="center" vertical="center"/>
    </xf>
    <xf numFmtId="6" fontId="8" fillId="6" borderId="13" xfId="1" applyNumberFormat="1" applyFont="1" applyFill="1" applyBorder="1" applyAlignment="1" applyProtection="1">
      <alignment horizontal="center" vertical="center"/>
    </xf>
    <xf numFmtId="6" fontId="8" fillId="6" borderId="8" xfId="1" applyNumberFormat="1" applyFont="1" applyFill="1" applyBorder="1" applyAlignment="1" applyProtection="1">
      <alignment horizontal="center"/>
    </xf>
    <xf numFmtId="164" fontId="8" fillId="6" borderId="5" xfId="1" applyNumberFormat="1" applyFont="1" applyFill="1" applyBorder="1" applyAlignment="1" applyProtection="1">
      <alignment horizontal="center" vertical="center" wrapText="1"/>
      <protection locked="0"/>
    </xf>
    <xf numFmtId="0" fontId="8" fillId="6" borderId="14" xfId="0" applyFont="1" applyFill="1" applyBorder="1" applyAlignment="1" applyProtection="1">
      <alignment horizontal="left" vertical="top" wrapText="1" indent="1"/>
      <protection locked="0"/>
    </xf>
    <xf numFmtId="6" fontId="2" fillId="6" borderId="15" xfId="1" applyNumberFormat="1" applyFont="1" applyFill="1" applyBorder="1" applyAlignment="1" applyProtection="1">
      <alignment horizontal="center" vertical="center"/>
    </xf>
    <xf numFmtId="6" fontId="2" fillId="6" borderId="16" xfId="1" applyNumberFormat="1" applyFont="1" applyFill="1" applyBorder="1" applyAlignment="1" applyProtection="1">
      <alignment horizontal="center" vertical="center"/>
    </xf>
    <xf numFmtId="164" fontId="2" fillId="4" borderId="17" xfId="1" applyNumberFormat="1" applyFont="1" applyFill="1" applyBorder="1" applyAlignment="1" applyProtection="1">
      <alignment horizontal="center" vertical="center" wrapText="1"/>
      <protection locked="0"/>
    </xf>
    <xf numFmtId="0" fontId="8" fillId="0" borderId="18" xfId="0" applyFont="1" applyBorder="1" applyAlignment="1" applyProtection="1">
      <alignment wrapText="1"/>
      <protection locked="0"/>
    </xf>
    <xf numFmtId="6" fontId="8" fillId="7" borderId="19" xfId="0" applyNumberFormat="1" applyFont="1" applyFill="1" applyBorder="1" applyAlignment="1">
      <alignment wrapText="1"/>
    </xf>
    <xf numFmtId="0" fontId="2" fillId="1" borderId="19" xfId="0" applyFont="1" applyFill="1" applyBorder="1"/>
    <xf numFmtId="6" fontId="2" fillId="1" borderId="19" xfId="0" applyNumberFormat="1" applyFont="1" applyFill="1" applyBorder="1"/>
    <xf numFmtId="6" fontId="2" fillId="1" borderId="20" xfId="0" applyNumberFormat="1" applyFont="1" applyFill="1" applyBorder="1"/>
    <xf numFmtId="0" fontId="2" fillId="1" borderId="21" xfId="0" applyFont="1" applyFill="1" applyBorder="1" applyAlignment="1" applyProtection="1">
      <alignment wrapText="1"/>
      <protection locked="0"/>
    </xf>
    <xf numFmtId="0" fontId="8" fillId="6" borderId="4" xfId="0" applyFont="1" applyFill="1" applyBorder="1" applyAlignment="1" applyProtection="1">
      <alignment horizontal="left" vertical="top" wrapText="1" indent="2"/>
      <protection locked="0"/>
    </xf>
    <xf numFmtId="164" fontId="2" fillId="4" borderId="5" xfId="1" applyNumberFormat="1" applyFont="1" applyFill="1" applyBorder="1" applyAlignment="1" applyProtection="1">
      <alignment horizontal="center" vertical="center" wrapText="1"/>
      <protection locked="0"/>
    </xf>
    <xf numFmtId="0" fontId="8" fillId="6" borderId="4" xfId="0" applyFont="1" applyFill="1" applyBorder="1" applyAlignment="1" applyProtection="1">
      <alignment horizontal="right"/>
      <protection locked="0"/>
    </xf>
    <xf numFmtId="6" fontId="8" fillId="6" borderId="0" xfId="1" applyNumberFormat="1" applyFont="1" applyFill="1" applyBorder="1" applyAlignment="1" applyProtection="1">
      <alignment horizontal="center" vertical="center"/>
      <protection locked="0"/>
    </xf>
    <xf numFmtId="164" fontId="8" fillId="6" borderId="0" xfId="1" applyNumberFormat="1" applyFont="1" applyFill="1" applyBorder="1" applyAlignment="1" applyProtection="1">
      <alignment horizontal="center" vertical="center"/>
      <protection locked="0"/>
    </xf>
    <xf numFmtId="6" fontId="8" fillId="6" borderId="8" xfId="1" applyNumberFormat="1" applyFont="1" applyFill="1" applyBorder="1" applyAlignment="1" applyProtection="1">
      <alignment horizontal="center" vertical="center"/>
    </xf>
    <xf numFmtId="164" fontId="8" fillId="6" borderId="8" xfId="1" applyNumberFormat="1" applyFont="1" applyFill="1" applyBorder="1" applyAlignment="1" applyProtection="1">
      <alignment horizontal="center" vertical="center" wrapText="1"/>
      <protection locked="0"/>
    </xf>
    <xf numFmtId="0" fontId="8" fillId="8" borderId="14" xfId="0" applyFont="1" applyFill="1" applyBorder="1" applyAlignment="1" applyProtection="1">
      <alignment horizontal="right"/>
      <protection locked="0"/>
    </xf>
    <xf numFmtId="6" fontId="8" fillId="8" borderId="15" xfId="1" applyNumberFormat="1" applyFont="1" applyFill="1" applyBorder="1" applyAlignment="1" applyProtection="1">
      <alignment horizontal="center" vertical="center"/>
      <protection locked="0"/>
    </xf>
    <xf numFmtId="164" fontId="8" fillId="8" borderId="15" xfId="1" applyNumberFormat="1" applyFont="1" applyFill="1" applyBorder="1" applyAlignment="1" applyProtection="1">
      <alignment horizontal="center" vertical="center"/>
      <protection locked="0"/>
    </xf>
    <xf numFmtId="6" fontId="2" fillId="8" borderId="15" xfId="1" applyNumberFormat="1" applyFont="1" applyFill="1" applyBorder="1" applyAlignment="1" applyProtection="1">
      <alignment horizontal="center" vertical="center"/>
    </xf>
    <xf numFmtId="6" fontId="8" fillId="8" borderId="16" xfId="1" applyNumberFormat="1" applyFont="1" applyFill="1" applyBorder="1" applyAlignment="1" applyProtection="1">
      <alignment horizontal="center" vertical="center"/>
    </xf>
    <xf numFmtId="164" fontId="8" fillId="8" borderId="16" xfId="1" applyNumberFormat="1" applyFont="1" applyFill="1" applyBorder="1" applyAlignment="1" applyProtection="1">
      <alignment horizontal="center" vertical="center" wrapText="1"/>
      <protection locked="0"/>
    </xf>
    <xf numFmtId="0" fontId="2" fillId="0" borderId="4" xfId="0" applyFont="1" applyBorder="1" applyProtection="1">
      <protection locked="0"/>
    </xf>
    <xf numFmtId="6" fontId="2" fillId="2" borderId="0" xfId="1" applyNumberFormat="1" applyFont="1" applyFill="1" applyBorder="1" applyAlignment="1" applyProtection="1">
      <alignment horizontal="center" vertical="center"/>
      <protection locked="0"/>
    </xf>
    <xf numFmtId="164" fontId="2" fillId="1" borderId="0" xfId="1" applyNumberFormat="1" applyFont="1" applyFill="1" applyBorder="1" applyAlignment="1" applyProtection="1">
      <alignment horizontal="center" vertical="center"/>
      <protection locked="0"/>
    </xf>
    <xf numFmtId="6" fontId="2" fillId="0" borderId="0" xfId="1" applyNumberFormat="1" applyFont="1" applyBorder="1" applyAlignment="1" applyProtection="1">
      <alignment horizontal="center" vertical="center"/>
      <protection locked="0"/>
    </xf>
    <xf numFmtId="6" fontId="2" fillId="0" borderId="8" xfId="1" applyNumberFormat="1" applyFont="1" applyBorder="1" applyAlignment="1" applyProtection="1">
      <alignment horizontal="center" vertical="center"/>
      <protection locked="0"/>
    </xf>
    <xf numFmtId="164" fontId="2" fillId="0" borderId="8" xfId="1" applyNumberFormat="1" applyFont="1" applyBorder="1" applyAlignment="1" applyProtection="1">
      <alignment horizontal="center" vertical="center" wrapText="1"/>
      <protection locked="0"/>
    </xf>
    <xf numFmtId="0" fontId="8" fillId="4" borderId="4" xfId="0" applyFont="1" applyFill="1" applyBorder="1" applyProtection="1">
      <protection locked="0"/>
    </xf>
    <xf numFmtId="6" fontId="2" fillId="6" borderId="0" xfId="1" applyNumberFormat="1" applyFont="1" applyFill="1" applyBorder="1" applyAlignment="1" applyProtection="1">
      <alignment horizontal="center" vertical="center"/>
      <protection locked="0"/>
    </xf>
    <xf numFmtId="164" fontId="2" fillId="9" borderId="0" xfId="1" applyNumberFormat="1" applyFont="1" applyFill="1" applyBorder="1" applyAlignment="1" applyProtection="1">
      <alignment horizontal="center" vertical="center"/>
      <protection locked="0"/>
    </xf>
    <xf numFmtId="6" fontId="2" fillId="4" borderId="0" xfId="1" applyNumberFormat="1" applyFont="1" applyFill="1" applyBorder="1" applyProtection="1">
      <protection locked="0"/>
    </xf>
    <xf numFmtId="6" fontId="2" fillId="6" borderId="8" xfId="1" applyNumberFormat="1" applyFont="1" applyFill="1" applyBorder="1" applyAlignment="1" applyProtection="1">
      <alignment horizontal="center" vertical="center"/>
      <protection locked="0"/>
    </xf>
    <xf numFmtId="164" fontId="2" fillId="4" borderId="8" xfId="1" applyNumberFormat="1" applyFont="1" applyFill="1" applyBorder="1" applyAlignment="1" applyProtection="1">
      <alignment horizontal="center" vertical="center" wrapText="1"/>
      <protection locked="0"/>
    </xf>
    <xf numFmtId="0" fontId="2" fillId="4" borderId="4" xfId="0" applyFont="1" applyFill="1" applyBorder="1" applyAlignment="1" applyProtection="1">
      <alignment horizontal="left" indent="2"/>
      <protection locked="0"/>
    </xf>
    <xf numFmtId="6" fontId="2" fillId="4" borderId="0" xfId="1" applyNumberFormat="1" applyFont="1" applyFill="1" applyBorder="1" applyAlignment="1" applyProtection="1">
      <alignment horizontal="center" vertical="center"/>
      <protection locked="0"/>
    </xf>
    <xf numFmtId="0" fontId="8" fillId="8" borderId="4" xfId="0" applyFont="1" applyFill="1" applyBorder="1" applyAlignment="1" applyProtection="1">
      <alignment horizontal="right"/>
      <protection locked="0"/>
    </xf>
    <xf numFmtId="6" fontId="2" fillId="8" borderId="0" xfId="1" applyNumberFormat="1" applyFont="1" applyFill="1" applyBorder="1" applyAlignment="1" applyProtection="1">
      <alignment horizontal="center" vertical="center"/>
      <protection locked="0"/>
    </xf>
    <xf numFmtId="164" fontId="2" fillId="8" borderId="0" xfId="1" applyNumberFormat="1" applyFont="1" applyFill="1" applyBorder="1" applyAlignment="1" applyProtection="1">
      <alignment horizontal="center" vertical="center"/>
      <protection locked="0"/>
    </xf>
    <xf numFmtId="6" fontId="8" fillId="8" borderId="8" xfId="1" applyNumberFormat="1" applyFont="1" applyFill="1" applyBorder="1" applyAlignment="1" applyProtection="1">
      <alignment horizontal="center" vertical="center"/>
    </xf>
    <xf numFmtId="164" fontId="8" fillId="8" borderId="8" xfId="1" applyNumberFormat="1" applyFont="1" applyFill="1" applyBorder="1" applyAlignment="1" applyProtection="1">
      <alignment horizontal="center" vertical="center" wrapText="1"/>
      <protection locked="0"/>
    </xf>
    <xf numFmtId="0" fontId="12" fillId="8" borderId="22" xfId="0" applyFont="1" applyFill="1" applyBorder="1" applyAlignment="1" applyProtection="1">
      <alignment horizontal="right"/>
      <protection locked="0"/>
    </xf>
    <xf numFmtId="6" fontId="13" fillId="8" borderId="13" xfId="1" applyNumberFormat="1" applyFont="1" applyFill="1" applyBorder="1" applyAlignment="1" applyProtection="1">
      <alignment horizontal="center" vertical="center"/>
      <protection locked="0"/>
    </xf>
    <xf numFmtId="164" fontId="13" fillId="8" borderId="13" xfId="1" applyNumberFormat="1" applyFont="1" applyFill="1" applyBorder="1" applyAlignment="1" applyProtection="1">
      <alignment horizontal="center" vertical="center"/>
      <protection locked="0"/>
    </xf>
    <xf numFmtId="6" fontId="12" fillId="8" borderId="23" xfId="1" applyNumberFormat="1" applyFont="1" applyFill="1" applyBorder="1" applyAlignment="1" applyProtection="1">
      <alignment horizontal="center"/>
    </xf>
    <xf numFmtId="164" fontId="12" fillId="8" borderId="23" xfId="1" applyNumberFormat="1" applyFont="1" applyFill="1" applyBorder="1" applyAlignment="1" applyProtection="1">
      <alignment wrapText="1"/>
      <protection locked="0"/>
    </xf>
    <xf numFmtId="0" fontId="2" fillId="2" borderId="0" xfId="0" applyFont="1" applyFill="1" applyAlignment="1" applyProtection="1">
      <alignment horizontal="left" vertical="center"/>
      <protection locked="0"/>
    </xf>
    <xf numFmtId="0" fontId="8" fillId="4" borderId="16" xfId="0" applyFont="1" applyFill="1" applyBorder="1" applyAlignment="1" applyProtection="1">
      <alignment horizontal="right" vertical="center" indent="25"/>
      <protection locked="0"/>
    </xf>
    <xf numFmtId="0" fontId="2" fillId="2" borderId="5" xfId="0" applyFont="1" applyFill="1" applyBorder="1" applyAlignment="1" applyProtection="1">
      <alignment vertical="center"/>
      <protection locked="0"/>
    </xf>
    <xf numFmtId="0" fontId="2" fillId="3" borderId="22" xfId="0" applyFont="1" applyFill="1" applyBorder="1" applyProtection="1">
      <protection locked="0"/>
    </xf>
    <xf numFmtId="0" fontId="2" fillId="3" borderId="13" xfId="0" applyFont="1" applyFill="1" applyBorder="1" applyProtection="1">
      <protection locked="0"/>
    </xf>
    <xf numFmtId="0" fontId="2" fillId="3" borderId="24" xfId="0" applyFont="1" applyFill="1" applyBorder="1" applyProtection="1">
      <protection locked="0"/>
    </xf>
    <xf numFmtId="0" fontId="0" fillId="10" borderId="0" xfId="0" applyFill="1"/>
    <xf numFmtId="0" fontId="14" fillId="0" borderId="0" xfId="0" applyFont="1"/>
    <xf numFmtId="0" fontId="15" fillId="0" borderId="0" xfId="0" applyFont="1"/>
    <xf numFmtId="0" fontId="17" fillId="2" borderId="0" xfId="0" applyFont="1" applyFill="1" applyProtection="1">
      <protection locked="0"/>
    </xf>
    <xf numFmtId="3" fontId="2" fillId="4" borderId="0" xfId="0" applyNumberFormat="1" applyFont="1" applyFill="1" applyAlignment="1">
      <alignment horizontal="center" vertical="center"/>
    </xf>
    <xf numFmtId="0" fontId="16" fillId="0" borderId="0" xfId="0" applyFont="1" applyAlignment="1">
      <alignment horizontal="left" wrapText="1"/>
    </xf>
    <xf numFmtId="0" fontId="7" fillId="5" borderId="1" xfId="0" applyFont="1" applyFill="1" applyBorder="1" applyAlignment="1" applyProtection="1">
      <alignment horizontal="left" vertical="center"/>
      <protection locked="0"/>
    </xf>
    <xf numFmtId="0" fontId="7" fillId="5" borderId="6" xfId="0" applyFont="1" applyFill="1" applyBorder="1" applyAlignment="1" applyProtection="1">
      <alignment horizontal="left" vertical="center"/>
      <protection locked="0"/>
    </xf>
    <xf numFmtId="0" fontId="7" fillId="5" borderId="2" xfId="0" applyFont="1" applyFill="1" applyBorder="1" applyAlignment="1" applyProtection="1">
      <alignment horizontal="left" vertical="top" wrapText="1"/>
      <protection locked="0"/>
    </xf>
    <xf numFmtId="0" fontId="7" fillId="5" borderId="7" xfId="0" applyFont="1" applyFill="1" applyBorder="1" applyAlignment="1" applyProtection="1">
      <alignment horizontal="left" vertical="top" wrapText="1"/>
      <protection locked="0"/>
    </xf>
    <xf numFmtId="0" fontId="7" fillId="5" borderId="2" xfId="0" applyFont="1" applyFill="1" applyBorder="1" applyAlignment="1" applyProtection="1">
      <alignment horizontal="center" vertical="top" wrapText="1"/>
      <protection locked="0"/>
    </xf>
    <xf numFmtId="0" fontId="7" fillId="5" borderId="7" xfId="0" applyFont="1" applyFill="1" applyBorder="1" applyAlignment="1" applyProtection="1">
      <alignment horizontal="center" vertical="top" wrapText="1"/>
      <protection locked="0"/>
    </xf>
    <xf numFmtId="0" fontId="3" fillId="0" borderId="2" xfId="0" applyFont="1" applyBorder="1" applyAlignment="1" applyProtection="1">
      <alignment horizontal="left"/>
      <protection locked="0"/>
    </xf>
    <xf numFmtId="0" fontId="3" fillId="0" borderId="0" xfId="0" applyFont="1" applyAlignment="1" applyProtection="1">
      <alignment horizontal="left"/>
      <protection locked="0"/>
    </xf>
    <xf numFmtId="0" fontId="3" fillId="4" borderId="0" xfId="0" applyFont="1" applyFill="1" applyAlignment="1" applyProtection="1">
      <alignment horizontal="left"/>
      <protection locked="0"/>
    </xf>
    <xf numFmtId="0" fontId="5" fillId="0" borderId="0" xfId="0" applyFont="1" applyAlignment="1" applyProtection="1">
      <alignment horizontal="left"/>
      <protection locked="0"/>
    </xf>
    <xf numFmtId="0" fontId="7" fillId="5" borderId="3" xfId="0" applyFont="1" applyFill="1" applyBorder="1" applyAlignment="1" applyProtection="1">
      <alignment horizontal="center" vertical="center"/>
      <protection locked="0"/>
    </xf>
    <xf numFmtId="0" fontId="7" fillId="5" borderId="5" xfId="0" applyFont="1" applyFill="1" applyBorder="1" applyAlignment="1" applyProtection="1">
      <alignment horizontal="center" vertical="center"/>
      <protection locked="0"/>
    </xf>
    <xf numFmtId="0" fontId="2" fillId="2" borderId="2" xfId="0" applyFont="1" applyFill="1" applyBorder="1" applyAlignment="1" applyProtection="1">
      <alignment horizontal="center"/>
      <protection locked="0"/>
    </xf>
    <xf numFmtId="0" fontId="8" fillId="4" borderId="14" xfId="0" applyFont="1" applyFill="1" applyBorder="1" applyAlignment="1" applyProtection="1">
      <alignment horizontal="center" vertical="center"/>
      <protection locked="0"/>
    </xf>
    <xf numFmtId="0" fontId="8" fillId="4" borderId="17" xfId="0" applyFont="1" applyFill="1" applyBorder="1" applyAlignment="1" applyProtection="1">
      <alignment horizontal="center" vertical="center"/>
      <protection locked="0"/>
    </xf>
    <xf numFmtId="0" fontId="8" fillId="4" borderId="15" xfId="0"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protection locked="0"/>
    </xf>
    <xf numFmtId="0" fontId="7" fillId="5" borderId="7" xfId="0" applyFont="1" applyFill="1" applyBorder="1" applyAlignment="1" applyProtection="1">
      <alignment horizontal="center" vertic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6350</xdr:colOff>
      <xdr:row>2</xdr:row>
      <xdr:rowOff>152400</xdr:rowOff>
    </xdr:from>
    <xdr:ext cx="1863090" cy="719455"/>
    <xdr:pic>
      <xdr:nvPicPr>
        <xdr:cNvPr id="2" name="Picture 1">
          <a:extLst>
            <a:ext uri="{FF2B5EF4-FFF2-40B4-BE49-F238E27FC236}">
              <a16:creationId xmlns:a16="http://schemas.microsoft.com/office/drawing/2014/main" id="{6A2B77B9-DB11-4535-8E19-2A8FA6D322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8300" y="533400"/>
          <a:ext cx="1863090" cy="71945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3790950</xdr:colOff>
          <xdr:row>28</xdr:row>
          <xdr:rowOff>0</xdr:rowOff>
        </xdr:from>
        <xdr:to>
          <xdr:col>8</xdr:col>
          <xdr:colOff>4010025</xdr:colOff>
          <xdr:row>28</xdr:row>
          <xdr:rowOff>200025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28</xdr:row>
          <xdr:rowOff>0</xdr:rowOff>
        </xdr:from>
        <xdr:to>
          <xdr:col>4</xdr:col>
          <xdr:colOff>1209675</xdr:colOff>
          <xdr:row>28</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762000</xdr:colOff>
          <xdr:row>28</xdr:row>
          <xdr:rowOff>9525</xdr:rowOff>
        </xdr:from>
        <xdr:to>
          <xdr:col>7</xdr:col>
          <xdr:colOff>981075</xdr:colOff>
          <xdr:row>28</xdr:row>
          <xdr:rowOff>190500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4D548-ACF0-4C6D-A687-AB4054E3DD52}">
  <dimension ref="A1:J47"/>
  <sheetViews>
    <sheetView showGridLines="0" tabSelected="1" zoomScaleNormal="100" workbookViewId="0">
      <selection activeCell="B11" sqref="B11"/>
    </sheetView>
  </sheetViews>
  <sheetFormatPr defaultColWidth="8.5703125" defaultRowHeight="15" x14ac:dyDescent="0.25"/>
  <cols>
    <col min="1" max="1" width="5.42578125" style="79" customWidth="1"/>
    <col min="2" max="16384" width="8.5703125" style="79"/>
  </cols>
  <sheetData>
    <row r="1" spans="1:10" x14ac:dyDescent="0.25">
      <c r="A1"/>
      <c r="B1"/>
      <c r="C1"/>
      <c r="D1"/>
      <c r="E1"/>
      <c r="F1"/>
      <c r="G1"/>
      <c r="H1"/>
      <c r="I1"/>
      <c r="J1"/>
    </row>
    <row r="2" spans="1:10" x14ac:dyDescent="0.25">
      <c r="A2"/>
      <c r="B2"/>
      <c r="C2"/>
      <c r="D2"/>
      <c r="E2"/>
      <c r="F2"/>
      <c r="G2"/>
      <c r="H2"/>
      <c r="I2"/>
      <c r="J2"/>
    </row>
    <row r="3" spans="1:10" x14ac:dyDescent="0.25">
      <c r="A3"/>
      <c r="B3"/>
      <c r="C3"/>
      <c r="D3"/>
      <c r="E3"/>
      <c r="F3"/>
      <c r="G3"/>
      <c r="H3"/>
      <c r="I3"/>
      <c r="J3"/>
    </row>
    <row r="4" spans="1:10" x14ac:dyDescent="0.25">
      <c r="A4"/>
      <c r="B4"/>
      <c r="C4"/>
      <c r="D4"/>
      <c r="E4"/>
      <c r="F4"/>
      <c r="G4"/>
      <c r="H4"/>
      <c r="I4"/>
      <c r="J4"/>
    </row>
    <row r="5" spans="1:10" x14ac:dyDescent="0.25">
      <c r="A5"/>
      <c r="B5"/>
      <c r="C5"/>
      <c r="D5"/>
      <c r="E5"/>
      <c r="F5"/>
      <c r="G5"/>
      <c r="H5"/>
      <c r="I5"/>
      <c r="J5"/>
    </row>
    <row r="6" spans="1:10" x14ac:dyDescent="0.25">
      <c r="A6"/>
      <c r="B6"/>
      <c r="C6"/>
      <c r="D6"/>
      <c r="E6"/>
      <c r="F6"/>
      <c r="G6"/>
      <c r="H6"/>
      <c r="I6"/>
      <c r="J6"/>
    </row>
    <row r="7" spans="1:10" x14ac:dyDescent="0.25">
      <c r="A7"/>
      <c r="B7"/>
      <c r="C7"/>
      <c r="D7"/>
      <c r="E7"/>
      <c r="F7"/>
      <c r="G7"/>
      <c r="H7"/>
      <c r="I7"/>
      <c r="J7"/>
    </row>
    <row r="8" spans="1:10" x14ac:dyDescent="0.25">
      <c r="A8"/>
      <c r="B8"/>
      <c r="C8"/>
      <c r="D8"/>
      <c r="E8"/>
      <c r="F8"/>
      <c r="G8"/>
      <c r="H8"/>
      <c r="I8"/>
      <c r="J8"/>
    </row>
    <row r="9" spans="1:10" ht="18.75" x14ac:dyDescent="0.3">
      <c r="A9"/>
      <c r="B9" s="80" t="s">
        <v>1</v>
      </c>
      <c r="C9"/>
      <c r="D9"/>
      <c r="E9"/>
      <c r="F9"/>
      <c r="G9"/>
      <c r="H9"/>
      <c r="I9"/>
      <c r="J9"/>
    </row>
    <row r="10" spans="1:10" ht="18.75" x14ac:dyDescent="0.3">
      <c r="A10"/>
      <c r="B10" s="80" t="s">
        <v>26</v>
      </c>
      <c r="C10"/>
      <c r="D10"/>
      <c r="E10"/>
      <c r="F10"/>
      <c r="G10"/>
      <c r="H10"/>
      <c r="I10"/>
      <c r="J10"/>
    </row>
    <row r="11" spans="1:10" x14ac:dyDescent="0.25">
      <c r="A11"/>
      <c r="B11"/>
      <c r="C11"/>
      <c r="D11"/>
      <c r="E11"/>
      <c r="F11"/>
      <c r="G11"/>
      <c r="H11"/>
      <c r="I11"/>
      <c r="J11"/>
    </row>
    <row r="12" spans="1:10" ht="18.75" x14ac:dyDescent="0.3">
      <c r="A12"/>
      <c r="B12" s="81" t="s">
        <v>4</v>
      </c>
      <c r="C12"/>
      <c r="D12"/>
      <c r="E12"/>
      <c r="F12"/>
      <c r="G12"/>
      <c r="H12"/>
      <c r="I12"/>
      <c r="J12"/>
    </row>
    <row r="13" spans="1:10" x14ac:dyDescent="0.25">
      <c r="A13"/>
      <c r="B13"/>
      <c r="C13"/>
      <c r="D13"/>
      <c r="E13"/>
      <c r="F13"/>
      <c r="G13"/>
      <c r="H13"/>
      <c r="I13"/>
      <c r="J13"/>
    </row>
    <row r="14" spans="1:10" x14ac:dyDescent="0.25">
      <c r="A14"/>
      <c r="B14"/>
      <c r="C14"/>
      <c r="D14"/>
      <c r="E14"/>
      <c r="F14"/>
      <c r="G14"/>
      <c r="H14"/>
      <c r="I14"/>
      <c r="J14"/>
    </row>
    <row r="15" spans="1:10" x14ac:dyDescent="0.25">
      <c r="A15"/>
      <c r="B15" s="84" t="s">
        <v>27</v>
      </c>
      <c r="C15" s="84"/>
      <c r="D15" s="84"/>
      <c r="E15" s="84"/>
      <c r="F15" s="84"/>
      <c r="G15" s="84"/>
      <c r="H15" s="84"/>
      <c r="I15" s="84"/>
      <c r="J15" s="84"/>
    </row>
    <row r="16" spans="1:10" x14ac:dyDescent="0.25">
      <c r="A16"/>
      <c r="B16" s="84"/>
      <c r="C16" s="84"/>
      <c r="D16" s="84"/>
      <c r="E16" s="84"/>
      <c r="F16" s="84"/>
      <c r="G16" s="84"/>
      <c r="H16" s="84"/>
      <c r="I16" s="84"/>
      <c r="J16" s="84"/>
    </row>
    <row r="17" spans="1:10" x14ac:dyDescent="0.25">
      <c r="A17"/>
      <c r="B17" s="84"/>
      <c r="C17" s="84"/>
      <c r="D17" s="84"/>
      <c r="E17" s="84"/>
      <c r="F17" s="84"/>
      <c r="G17" s="84"/>
      <c r="H17" s="84"/>
      <c r="I17" s="84"/>
      <c r="J17" s="84"/>
    </row>
    <row r="18" spans="1:10" x14ac:dyDescent="0.25">
      <c r="A18"/>
      <c r="B18"/>
      <c r="C18"/>
      <c r="D18"/>
      <c r="E18"/>
      <c r="F18"/>
      <c r="G18"/>
      <c r="H18"/>
      <c r="I18"/>
      <c r="J18"/>
    </row>
    <row r="19" spans="1:10" x14ac:dyDescent="0.25">
      <c r="A19"/>
      <c r="B19"/>
      <c r="C19"/>
      <c r="D19"/>
      <c r="E19"/>
      <c r="F19"/>
      <c r="G19"/>
      <c r="H19"/>
      <c r="I19"/>
      <c r="J19"/>
    </row>
    <row r="20" spans="1:10" x14ac:dyDescent="0.25">
      <c r="A20"/>
      <c r="B20"/>
      <c r="C20"/>
      <c r="D20"/>
      <c r="E20"/>
      <c r="F20"/>
      <c r="G20"/>
      <c r="H20"/>
      <c r="I20"/>
      <c r="J20"/>
    </row>
    <row r="21" spans="1:10" x14ac:dyDescent="0.25">
      <c r="A21"/>
      <c r="B21"/>
      <c r="C21"/>
      <c r="D21"/>
      <c r="E21"/>
      <c r="F21"/>
      <c r="G21"/>
      <c r="H21"/>
      <c r="I21"/>
      <c r="J21"/>
    </row>
    <row r="22" spans="1:10" x14ac:dyDescent="0.25">
      <c r="A22"/>
      <c r="B22"/>
      <c r="C22"/>
      <c r="D22"/>
      <c r="E22"/>
      <c r="F22"/>
      <c r="G22"/>
      <c r="H22"/>
      <c r="I22"/>
      <c r="J22"/>
    </row>
    <row r="23" spans="1:10" x14ac:dyDescent="0.25">
      <c r="A23"/>
      <c r="B23"/>
      <c r="C23"/>
      <c r="D23"/>
      <c r="E23"/>
      <c r="F23"/>
      <c r="G23"/>
      <c r="H23"/>
      <c r="I23"/>
      <c r="J23"/>
    </row>
    <row r="24" spans="1:10" x14ac:dyDescent="0.25">
      <c r="A24"/>
      <c r="B24"/>
      <c r="C24"/>
      <c r="D24"/>
      <c r="E24"/>
      <c r="F24"/>
      <c r="G24"/>
      <c r="H24"/>
      <c r="I24"/>
      <c r="J24"/>
    </row>
    <row r="25" spans="1:10" x14ac:dyDescent="0.25">
      <c r="A25"/>
      <c r="B25"/>
      <c r="C25"/>
      <c r="D25"/>
      <c r="E25"/>
      <c r="F25"/>
      <c r="G25"/>
      <c r="H25"/>
      <c r="I25"/>
      <c r="J25"/>
    </row>
    <row r="26" spans="1:10" x14ac:dyDescent="0.25">
      <c r="A26"/>
      <c r="B26"/>
      <c r="C26"/>
      <c r="D26"/>
      <c r="E26"/>
      <c r="F26"/>
      <c r="G26"/>
      <c r="H26"/>
      <c r="I26"/>
      <c r="J26"/>
    </row>
    <row r="27" spans="1:10" x14ac:dyDescent="0.25">
      <c r="A27"/>
      <c r="B27"/>
      <c r="C27"/>
      <c r="D27"/>
      <c r="E27"/>
      <c r="F27"/>
      <c r="G27"/>
      <c r="H27"/>
      <c r="I27"/>
      <c r="J27"/>
    </row>
    <row r="28" spans="1:10" x14ac:dyDescent="0.25">
      <c r="A28"/>
      <c r="B28"/>
      <c r="C28"/>
      <c r="D28"/>
      <c r="E28"/>
      <c r="F28"/>
      <c r="G28"/>
      <c r="H28"/>
      <c r="I28"/>
      <c r="J28"/>
    </row>
    <row r="29" spans="1:10" x14ac:dyDescent="0.25">
      <c r="A29"/>
      <c r="B29"/>
      <c r="C29"/>
      <c r="D29"/>
      <c r="E29"/>
      <c r="F29"/>
      <c r="G29"/>
      <c r="H29"/>
      <c r="I29"/>
      <c r="J29"/>
    </row>
    <row r="30" spans="1:10" x14ac:dyDescent="0.25">
      <c r="A30"/>
      <c r="B30"/>
      <c r="C30"/>
      <c r="D30"/>
      <c r="E30"/>
      <c r="F30"/>
      <c r="G30"/>
      <c r="H30"/>
      <c r="I30"/>
      <c r="J30"/>
    </row>
    <row r="31" spans="1:10" x14ac:dyDescent="0.25">
      <c r="A31"/>
      <c r="B31"/>
      <c r="C31"/>
      <c r="D31"/>
      <c r="E31"/>
      <c r="F31"/>
      <c r="G31"/>
      <c r="H31"/>
      <c r="I31"/>
      <c r="J31"/>
    </row>
    <row r="32" spans="1:10" x14ac:dyDescent="0.25">
      <c r="A32"/>
      <c r="B32"/>
      <c r="C32"/>
      <c r="D32"/>
      <c r="E32"/>
      <c r="F32"/>
      <c r="G32"/>
      <c r="H32"/>
      <c r="I32"/>
      <c r="J32"/>
    </row>
    <row r="33" spans="1:10" x14ac:dyDescent="0.25">
      <c r="A33"/>
      <c r="B33"/>
      <c r="C33"/>
      <c r="D33"/>
      <c r="E33"/>
      <c r="F33"/>
      <c r="G33"/>
      <c r="H33"/>
      <c r="I33"/>
      <c r="J33"/>
    </row>
    <row r="34" spans="1:10" x14ac:dyDescent="0.25">
      <c r="A34"/>
      <c r="B34"/>
      <c r="C34"/>
      <c r="D34"/>
      <c r="E34"/>
      <c r="F34"/>
      <c r="G34"/>
      <c r="H34"/>
      <c r="I34"/>
      <c r="J34"/>
    </row>
    <row r="35" spans="1:10" x14ac:dyDescent="0.25">
      <c r="A35"/>
      <c r="B35"/>
      <c r="C35"/>
      <c r="D35"/>
      <c r="E35"/>
      <c r="F35"/>
      <c r="G35"/>
      <c r="H35"/>
      <c r="I35"/>
      <c r="J35"/>
    </row>
    <row r="36" spans="1:10" x14ac:dyDescent="0.25">
      <c r="A36"/>
      <c r="B36"/>
      <c r="C36"/>
      <c r="D36"/>
      <c r="E36"/>
      <c r="F36"/>
      <c r="G36"/>
      <c r="H36"/>
      <c r="I36"/>
      <c r="J36"/>
    </row>
    <row r="37" spans="1:10" x14ac:dyDescent="0.25">
      <c r="A37"/>
      <c r="B37"/>
      <c r="C37"/>
      <c r="D37"/>
      <c r="E37"/>
      <c r="F37"/>
      <c r="G37"/>
      <c r="H37"/>
      <c r="I37"/>
      <c r="J37"/>
    </row>
    <row r="38" spans="1:10" x14ac:dyDescent="0.25">
      <c r="A38"/>
      <c r="B38"/>
      <c r="C38"/>
      <c r="D38"/>
      <c r="E38"/>
      <c r="F38"/>
      <c r="G38"/>
      <c r="H38"/>
      <c r="I38"/>
      <c r="J38"/>
    </row>
    <row r="39" spans="1:10" x14ac:dyDescent="0.25">
      <c r="A39"/>
      <c r="B39"/>
      <c r="C39"/>
      <c r="D39"/>
      <c r="E39"/>
      <c r="F39"/>
      <c r="G39"/>
      <c r="H39"/>
      <c r="I39"/>
      <c r="J39"/>
    </row>
    <row r="40" spans="1:10" x14ac:dyDescent="0.25">
      <c r="A40"/>
      <c r="B40"/>
      <c r="C40"/>
      <c r="D40"/>
      <c r="E40"/>
      <c r="F40"/>
      <c r="G40"/>
      <c r="H40"/>
      <c r="I40"/>
      <c r="J40"/>
    </row>
    <row r="41" spans="1:10" x14ac:dyDescent="0.25">
      <c r="A41"/>
      <c r="B41"/>
      <c r="C41"/>
      <c r="D41"/>
      <c r="E41"/>
      <c r="F41"/>
      <c r="G41"/>
      <c r="H41"/>
      <c r="I41"/>
      <c r="J41"/>
    </row>
    <row r="42" spans="1:10" x14ac:dyDescent="0.25">
      <c r="A42"/>
      <c r="B42"/>
      <c r="C42"/>
      <c r="D42"/>
      <c r="E42"/>
      <c r="F42"/>
      <c r="G42"/>
      <c r="H42"/>
      <c r="I42"/>
      <c r="J42"/>
    </row>
    <row r="43" spans="1:10" x14ac:dyDescent="0.25">
      <c r="A43"/>
      <c r="B43"/>
      <c r="C43"/>
      <c r="D43"/>
      <c r="E43"/>
      <c r="F43"/>
      <c r="G43"/>
      <c r="H43"/>
      <c r="I43"/>
      <c r="J43"/>
    </row>
    <row r="44" spans="1:10" x14ac:dyDescent="0.25">
      <c r="A44"/>
      <c r="B44"/>
      <c r="C44"/>
      <c r="D44"/>
      <c r="E44"/>
      <c r="F44"/>
      <c r="G44"/>
      <c r="H44"/>
      <c r="I44"/>
      <c r="J44"/>
    </row>
    <row r="45" spans="1:10" x14ac:dyDescent="0.25">
      <c r="A45"/>
      <c r="B45"/>
      <c r="C45"/>
      <c r="D45"/>
      <c r="E45"/>
      <c r="F45"/>
      <c r="G45"/>
      <c r="H45"/>
      <c r="I45"/>
      <c r="J45"/>
    </row>
    <row r="46" spans="1:10" x14ac:dyDescent="0.25">
      <c r="A46"/>
      <c r="B46"/>
      <c r="C46"/>
      <c r="D46"/>
      <c r="E46"/>
      <c r="F46"/>
      <c r="G46"/>
      <c r="H46"/>
      <c r="I46"/>
      <c r="J46"/>
    </row>
    <row r="47" spans="1:10" x14ac:dyDescent="0.25">
      <c r="A47"/>
      <c r="B47"/>
      <c r="C47"/>
      <c r="D47"/>
      <c r="E47"/>
      <c r="F47"/>
      <c r="G47"/>
      <c r="H47"/>
      <c r="I47"/>
      <c r="J47"/>
    </row>
  </sheetData>
  <mergeCells count="1">
    <mergeCell ref="B15:J17"/>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FFA53-EEF9-49EB-8DE0-4D907D05A9DD}">
  <dimension ref="A1:AM297"/>
  <sheetViews>
    <sheetView showGridLines="0" zoomScaleNormal="100" workbookViewId="0">
      <selection activeCell="C5" sqref="C5:H5"/>
    </sheetView>
  </sheetViews>
  <sheetFormatPr defaultRowHeight="16.5" x14ac:dyDescent="0.3"/>
  <cols>
    <col min="1" max="1" width="2.140625" style="1" customWidth="1"/>
    <col min="2" max="2" width="1.85546875" style="1" customWidth="1"/>
    <col min="3" max="3" width="85.140625" style="1" customWidth="1"/>
    <col min="4" max="4" width="19.5703125" style="1" customWidth="1"/>
    <col min="5" max="5" width="19.42578125" style="1" bestFit="1" customWidth="1"/>
    <col min="6" max="6" width="19" style="1" customWidth="1"/>
    <col min="7" max="7" width="18.5703125" style="1" customWidth="1"/>
    <col min="8" max="8" width="16.5703125" style="1" bestFit="1" customWidth="1"/>
    <col min="9" max="9" width="61.5703125" style="1" customWidth="1"/>
    <col min="10" max="11" width="2.140625" style="1" customWidth="1"/>
  </cols>
  <sheetData>
    <row r="1" spans="2:39" ht="17.25" thickBot="1" x14ac:dyDescent="0.35">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2:39" ht="18" x14ac:dyDescent="0.35">
      <c r="B2" s="2"/>
      <c r="C2" s="91" t="s">
        <v>0</v>
      </c>
      <c r="D2" s="91"/>
      <c r="E2" s="91"/>
      <c r="F2" s="91"/>
      <c r="G2" s="91"/>
      <c r="H2" s="91"/>
      <c r="I2" s="3"/>
      <c r="J2" s="4"/>
      <c r="L2" s="1"/>
      <c r="M2" s="82">
        <v>1</v>
      </c>
      <c r="N2" s="1"/>
      <c r="O2" s="1"/>
      <c r="P2" s="1"/>
      <c r="Q2" s="1"/>
      <c r="R2" s="1"/>
      <c r="S2" s="1"/>
      <c r="T2" s="1"/>
      <c r="U2" s="1"/>
      <c r="V2" s="1"/>
      <c r="W2" s="1"/>
      <c r="X2" s="1"/>
      <c r="Y2" s="1"/>
      <c r="Z2" s="1"/>
      <c r="AA2" s="1"/>
      <c r="AB2" s="1"/>
      <c r="AC2" s="1"/>
      <c r="AD2" s="1"/>
      <c r="AE2" s="1"/>
      <c r="AF2" s="1"/>
      <c r="AG2" s="1"/>
      <c r="AH2" s="1"/>
      <c r="AI2" s="1"/>
      <c r="AJ2" s="1"/>
      <c r="AK2" s="1"/>
      <c r="AL2" s="1"/>
      <c r="AM2" s="1"/>
    </row>
    <row r="3" spans="2:39" ht="18" x14ac:dyDescent="0.35">
      <c r="B3" s="5"/>
      <c r="C3" s="92" t="s">
        <v>1</v>
      </c>
      <c r="D3" s="92"/>
      <c r="E3" s="92"/>
      <c r="F3" s="92"/>
      <c r="G3" s="92"/>
      <c r="H3" s="92"/>
      <c r="I3" s="6"/>
      <c r="J3" s="7"/>
      <c r="L3" s="1"/>
      <c r="M3" s="82">
        <v>2</v>
      </c>
      <c r="N3" s="1"/>
      <c r="O3" s="1"/>
      <c r="P3" s="1"/>
      <c r="Q3" s="1"/>
      <c r="R3" s="1"/>
      <c r="S3" s="1"/>
      <c r="T3" s="1"/>
      <c r="U3" s="1"/>
      <c r="V3" s="1"/>
      <c r="W3" s="1"/>
      <c r="X3" s="1"/>
      <c r="Y3" s="1"/>
      <c r="Z3" s="1"/>
      <c r="AA3" s="1"/>
      <c r="AB3" s="1"/>
      <c r="AC3" s="1"/>
      <c r="AD3" s="1"/>
      <c r="AE3" s="1"/>
      <c r="AF3" s="1"/>
      <c r="AG3" s="1"/>
      <c r="AH3" s="1"/>
      <c r="AI3" s="1"/>
      <c r="AJ3" s="1"/>
      <c r="AK3" s="1"/>
      <c r="AL3" s="1"/>
      <c r="AM3" s="1"/>
    </row>
    <row r="4" spans="2:39" ht="18" x14ac:dyDescent="0.35">
      <c r="B4" s="5"/>
      <c r="C4" s="92" t="s">
        <v>2</v>
      </c>
      <c r="D4" s="92"/>
      <c r="E4" s="92"/>
      <c r="F4" s="92"/>
      <c r="G4" s="92"/>
      <c r="H4" s="92"/>
      <c r="I4" s="6"/>
      <c r="J4" s="7"/>
      <c r="L4" s="1"/>
      <c r="M4" s="82"/>
      <c r="N4" s="1"/>
      <c r="O4" s="1"/>
      <c r="P4" s="1"/>
      <c r="Q4" s="1"/>
      <c r="R4" s="1"/>
      <c r="S4" s="1"/>
      <c r="T4" s="1"/>
      <c r="U4" s="1"/>
      <c r="V4" s="1"/>
      <c r="W4" s="1"/>
      <c r="X4" s="1"/>
      <c r="Y4" s="1"/>
      <c r="Z4" s="1"/>
      <c r="AA4" s="1"/>
      <c r="AB4" s="1"/>
      <c r="AC4" s="1"/>
      <c r="AD4" s="1"/>
      <c r="AE4" s="1"/>
      <c r="AF4" s="1"/>
      <c r="AG4" s="1"/>
      <c r="AH4" s="1"/>
      <c r="AI4" s="1"/>
      <c r="AJ4" s="1"/>
      <c r="AK4" s="1"/>
      <c r="AL4" s="1"/>
      <c r="AM4" s="1"/>
    </row>
    <row r="5" spans="2:39" ht="18" x14ac:dyDescent="0.35">
      <c r="B5" s="5"/>
      <c r="C5" s="93" t="s">
        <v>3</v>
      </c>
      <c r="D5" s="93"/>
      <c r="E5" s="93"/>
      <c r="F5" s="93"/>
      <c r="G5" s="93"/>
      <c r="H5" s="93"/>
      <c r="I5" s="6"/>
      <c r="J5" s="7"/>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2:39" ht="18" x14ac:dyDescent="0.35">
      <c r="B6" s="5"/>
      <c r="C6" s="94" t="s">
        <v>4</v>
      </c>
      <c r="D6" s="94"/>
      <c r="E6" s="94"/>
      <c r="F6" s="94"/>
      <c r="G6" s="94"/>
      <c r="H6" s="94"/>
      <c r="I6" s="6"/>
      <c r="J6" s="7"/>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2:39" ht="6" customHeight="1" x14ac:dyDescent="0.35">
      <c r="B7" s="5"/>
      <c r="C7" s="8"/>
      <c r="D7" s="8"/>
      <c r="E7" s="8"/>
      <c r="F7" s="8"/>
      <c r="G7" s="8"/>
      <c r="H7" s="8"/>
      <c r="I7" s="6"/>
      <c r="J7" s="7"/>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2:39" ht="18.75" thickBot="1" x14ac:dyDescent="0.4">
      <c r="B8" s="5"/>
      <c r="C8" s="9" t="s">
        <v>5</v>
      </c>
      <c r="D8" s="10"/>
      <c r="E8" s="8"/>
      <c r="F8" s="8"/>
      <c r="G8" s="8"/>
      <c r="H8" s="8"/>
      <c r="I8" s="6"/>
      <c r="J8" s="7"/>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2:39" ht="36" customHeight="1" x14ac:dyDescent="0.3">
      <c r="B9" s="5"/>
      <c r="C9" s="85" t="s">
        <v>6</v>
      </c>
      <c r="D9" s="87" t="s">
        <v>7</v>
      </c>
      <c r="E9" s="89" t="s">
        <v>8</v>
      </c>
      <c r="F9" s="89" t="s">
        <v>9</v>
      </c>
      <c r="G9" s="89" t="s">
        <v>10</v>
      </c>
      <c r="H9" s="101" t="s">
        <v>11</v>
      </c>
      <c r="I9" s="95" t="s">
        <v>12</v>
      </c>
      <c r="J9" s="1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2:39" ht="18.75" thickBot="1" x14ac:dyDescent="0.35">
      <c r="B10" s="5"/>
      <c r="C10" s="86"/>
      <c r="D10" s="88"/>
      <c r="E10" s="90"/>
      <c r="F10" s="90"/>
      <c r="G10" s="90"/>
      <c r="H10" s="102"/>
      <c r="I10" s="96"/>
      <c r="J10" s="1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2:39" ht="153" x14ac:dyDescent="0.3">
      <c r="B11" s="5"/>
      <c r="C11" s="12" t="s">
        <v>28</v>
      </c>
      <c r="D11" s="13">
        <v>62000</v>
      </c>
      <c r="E11" s="14">
        <v>1</v>
      </c>
      <c r="F11" s="13">
        <f>+D11*E11</f>
        <v>62000</v>
      </c>
      <c r="G11" s="13">
        <f>D11+(F11*0.03)</f>
        <v>63860</v>
      </c>
      <c r="H11" s="15">
        <f>SUM(F11:G11)</f>
        <v>125860</v>
      </c>
      <c r="I11" s="16"/>
      <c r="J11" s="7"/>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2:39" x14ac:dyDescent="0.3">
      <c r="B12" s="5"/>
      <c r="C12" s="17" t="s">
        <v>13</v>
      </c>
      <c r="D12" s="18"/>
      <c r="E12" s="18"/>
      <c r="F12" s="18"/>
      <c r="G12" s="18"/>
      <c r="H12" s="19">
        <f>SUM(H11:H11)</f>
        <v>125860</v>
      </c>
      <c r="I12" s="20"/>
      <c r="J12" s="7"/>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2:39" ht="4.3499999999999996" customHeight="1" thickBot="1" x14ac:dyDescent="0.35">
      <c r="B13" s="5"/>
      <c r="C13" s="21"/>
      <c r="D13" s="22"/>
      <c r="E13" s="23"/>
      <c r="F13" s="22"/>
      <c r="G13" s="22"/>
      <c r="H13" s="24"/>
      <c r="I13" s="25"/>
      <c r="J13" s="7"/>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2:39" ht="99.75" thickBot="1" x14ac:dyDescent="0.35">
      <c r="B14" s="5"/>
      <c r="C14" s="26" t="s">
        <v>31</v>
      </c>
      <c r="D14" s="27">
        <v>7000</v>
      </c>
      <c r="E14" s="83">
        <f>+E11</f>
        <v>1</v>
      </c>
      <c r="F14" s="27">
        <v>0</v>
      </c>
      <c r="G14" s="27">
        <v>7000</v>
      </c>
      <c r="H14" s="28">
        <f>SUM(F14,G14)</f>
        <v>7000</v>
      </c>
      <c r="I14" s="29"/>
      <c r="J14" s="7"/>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2:39" ht="280.5" x14ac:dyDescent="0.3">
      <c r="B15" s="5"/>
      <c r="C15" s="30" t="s">
        <v>29</v>
      </c>
      <c r="D15" s="31"/>
      <c r="E15" s="32"/>
      <c r="F15" s="33"/>
      <c r="G15" s="33"/>
      <c r="H15" s="34"/>
      <c r="I15" s="35"/>
      <c r="J15" s="7"/>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2:39" ht="83.25" thickBot="1" x14ac:dyDescent="0.35">
      <c r="B16" s="5"/>
      <c r="C16" s="36" t="s">
        <v>30</v>
      </c>
      <c r="D16" s="13">
        <v>4400</v>
      </c>
      <c r="E16" s="83">
        <f>+E11</f>
        <v>1</v>
      </c>
      <c r="F16" s="13">
        <f>D16/2</f>
        <v>2200</v>
      </c>
      <c r="G16" s="13">
        <f>D16/2</f>
        <v>2200</v>
      </c>
      <c r="H16" s="15">
        <f>+D16</f>
        <v>4400</v>
      </c>
      <c r="I16" s="37"/>
      <c r="J16" s="7"/>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2:39" ht="17.25" thickBot="1" x14ac:dyDescent="0.35">
      <c r="B17" s="5"/>
      <c r="C17" s="38" t="s">
        <v>14</v>
      </c>
      <c r="D17" s="39"/>
      <c r="E17" s="40"/>
      <c r="F17" s="22"/>
      <c r="G17" s="22"/>
      <c r="H17" s="41">
        <f>SUM(H16:H16)</f>
        <v>4400</v>
      </c>
      <c r="I17" s="42"/>
      <c r="J17" s="7"/>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2:39" ht="17.25" thickBot="1" x14ac:dyDescent="0.35">
      <c r="B18" s="5"/>
      <c r="C18" s="43" t="s">
        <v>15</v>
      </c>
      <c r="D18" s="44"/>
      <c r="E18" s="45"/>
      <c r="F18" s="46"/>
      <c r="G18" s="46"/>
      <c r="H18" s="47">
        <f>SUM(H12,H14,H17)</f>
        <v>137260</v>
      </c>
      <c r="I18" s="48"/>
      <c r="J18" s="7"/>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2:39" x14ac:dyDescent="0.3">
      <c r="B19" s="5"/>
      <c r="C19" s="49"/>
      <c r="D19" s="50"/>
      <c r="E19" s="51"/>
      <c r="F19" s="52"/>
      <c r="G19" s="52"/>
      <c r="H19" s="53"/>
      <c r="I19" s="54"/>
      <c r="J19" s="7"/>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2:39" x14ac:dyDescent="0.3">
      <c r="B20" s="5"/>
      <c r="C20" s="49"/>
      <c r="D20" s="50"/>
      <c r="E20" s="51"/>
      <c r="F20" s="52"/>
      <c r="G20" s="52"/>
      <c r="H20" s="53"/>
      <c r="I20" s="54"/>
      <c r="J20" s="7"/>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2:39" x14ac:dyDescent="0.3">
      <c r="B21" s="5"/>
      <c r="C21" s="55" t="s">
        <v>16</v>
      </c>
      <c r="D21" s="56"/>
      <c r="E21" s="57"/>
      <c r="F21" s="58"/>
      <c r="G21" s="58"/>
      <c r="H21" s="59"/>
      <c r="I21" s="60"/>
      <c r="J21" s="7"/>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2:39" x14ac:dyDescent="0.3">
      <c r="B22" s="5"/>
      <c r="C22" s="61" t="s">
        <v>17</v>
      </c>
      <c r="D22" s="56"/>
      <c r="E22" s="57"/>
      <c r="F22" s="62"/>
      <c r="G22" s="62"/>
      <c r="H22" s="59">
        <f>SUM(F22:G22)</f>
        <v>0</v>
      </c>
      <c r="I22" s="60"/>
      <c r="J22" s="7"/>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2:39" x14ac:dyDescent="0.3">
      <c r="B23" s="5"/>
      <c r="C23" s="61" t="s">
        <v>18</v>
      </c>
      <c r="D23" s="56"/>
      <c r="E23" s="57"/>
      <c r="F23" s="62"/>
      <c r="G23" s="62"/>
      <c r="H23" s="59">
        <f t="shared" ref="H23:H24" si="0">SUM(F23:G23)</f>
        <v>0</v>
      </c>
      <c r="I23" s="60"/>
      <c r="J23" s="7"/>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2:39" x14ac:dyDescent="0.3">
      <c r="B24" s="5"/>
      <c r="C24" s="61" t="s">
        <v>19</v>
      </c>
      <c r="D24" s="56"/>
      <c r="E24" s="57"/>
      <c r="F24" s="62"/>
      <c r="G24" s="62"/>
      <c r="H24" s="59">
        <f t="shared" si="0"/>
        <v>0</v>
      </c>
      <c r="I24" s="60"/>
      <c r="J24" s="7"/>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2:39" x14ac:dyDescent="0.3">
      <c r="B25" s="5"/>
      <c r="C25" s="49"/>
      <c r="D25" s="50"/>
      <c r="E25" s="51"/>
      <c r="F25" s="52"/>
      <c r="G25" s="52"/>
      <c r="H25" s="53"/>
      <c r="I25" s="54"/>
      <c r="J25" s="7"/>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2:39" x14ac:dyDescent="0.3">
      <c r="B26" s="5"/>
      <c r="C26" s="63" t="s">
        <v>20</v>
      </c>
      <c r="D26" s="64"/>
      <c r="E26" s="65"/>
      <c r="F26" s="64"/>
      <c r="G26" s="64"/>
      <c r="H26" s="66">
        <f>SUM(H18,H22,H23,H24)</f>
        <v>137260</v>
      </c>
      <c r="I26" s="67"/>
      <c r="J26" s="7"/>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2:39" ht="19.5" thickBot="1" x14ac:dyDescent="0.35">
      <c r="B27" s="5"/>
      <c r="C27" s="68" t="s">
        <v>21</v>
      </c>
      <c r="D27" s="69"/>
      <c r="E27" s="70"/>
      <c r="F27" s="69"/>
      <c r="G27" s="69"/>
      <c r="H27" s="71">
        <f>H18</f>
        <v>137260</v>
      </c>
      <c r="I27" s="72"/>
      <c r="J27" s="7"/>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2:39" ht="17.25" thickBot="1" x14ac:dyDescent="0.35">
      <c r="B28" s="5"/>
      <c r="F28" s="97"/>
      <c r="G28" s="97"/>
      <c r="J28" s="7"/>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2:39" ht="17.25" thickBot="1" x14ac:dyDescent="0.35">
      <c r="B29" s="5"/>
      <c r="C29" s="73" t="s">
        <v>22</v>
      </c>
      <c r="D29" s="98" t="s">
        <v>23</v>
      </c>
      <c r="E29" s="99"/>
      <c r="F29" s="98" t="s">
        <v>24</v>
      </c>
      <c r="G29" s="100"/>
      <c r="H29" s="99"/>
      <c r="I29" s="74" t="s">
        <v>25</v>
      </c>
      <c r="J29" s="75"/>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2:39" ht="9" customHeight="1" thickBot="1" x14ac:dyDescent="0.35">
      <c r="B30" s="76"/>
      <c r="C30" s="77"/>
      <c r="D30" s="77"/>
      <c r="E30" s="77"/>
      <c r="F30" s="77"/>
      <c r="G30" s="77"/>
      <c r="H30" s="77"/>
      <c r="I30" s="77"/>
      <c r="J30" s="78"/>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2:39" x14ac:dyDescent="0.3">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2:39" x14ac:dyDescent="0.3">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2:39" x14ac:dyDescent="0.3">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2:39" x14ac:dyDescent="0.3">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2:39" x14ac:dyDescent="0.3">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2:39" x14ac:dyDescent="0.3">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2:39" x14ac:dyDescent="0.3">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2:39" x14ac:dyDescent="0.3">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2:39" x14ac:dyDescent="0.3">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2:39" x14ac:dyDescent="0.3">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2:39" x14ac:dyDescent="0.3">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2:39" x14ac:dyDescent="0.3">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2:39" x14ac:dyDescent="0.3">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2:39" x14ac:dyDescent="0.3">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2:39" x14ac:dyDescent="0.3">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2:39" x14ac:dyDescent="0.3">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2:39" x14ac:dyDescent="0.3">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2:39" x14ac:dyDescent="0.3">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2:39" x14ac:dyDescent="0.3">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2:39" x14ac:dyDescent="0.3">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2:39" x14ac:dyDescent="0.3">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2:39" x14ac:dyDescent="0.3">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2:39" x14ac:dyDescent="0.3">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2:39" x14ac:dyDescent="0.3">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2:39" x14ac:dyDescent="0.3">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2:39" x14ac:dyDescent="0.3">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2:39" x14ac:dyDescent="0.3">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2:39" x14ac:dyDescent="0.3">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2:39" x14ac:dyDescent="0.3">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2:39" x14ac:dyDescent="0.3">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2:39" x14ac:dyDescent="0.3">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2:39" x14ac:dyDescent="0.3">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2:39" x14ac:dyDescent="0.3">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2:39" x14ac:dyDescent="0.3">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2:39" x14ac:dyDescent="0.3">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2:39" x14ac:dyDescent="0.3">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2:39" x14ac:dyDescent="0.3">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2:39" x14ac:dyDescent="0.3">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2:39" x14ac:dyDescent="0.3">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2:39" x14ac:dyDescent="0.3">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2:39" x14ac:dyDescent="0.3">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2:39" x14ac:dyDescent="0.3">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2:39" x14ac:dyDescent="0.3">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2:39" x14ac:dyDescent="0.3">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2:39" x14ac:dyDescent="0.3">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2:39" x14ac:dyDescent="0.3">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2:39" x14ac:dyDescent="0.3">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2:39" x14ac:dyDescent="0.3">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2:39" x14ac:dyDescent="0.3">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2:39" x14ac:dyDescent="0.3">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2:39" x14ac:dyDescent="0.3">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2:39" x14ac:dyDescent="0.3">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2:39" x14ac:dyDescent="0.3">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2:39" x14ac:dyDescent="0.3">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2:39" x14ac:dyDescent="0.3">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2:39" x14ac:dyDescent="0.3">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2:39" x14ac:dyDescent="0.3">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2:39" x14ac:dyDescent="0.3">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2:39" x14ac:dyDescent="0.3">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2:39" x14ac:dyDescent="0.3">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2:39" x14ac:dyDescent="0.3">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2:39" x14ac:dyDescent="0.3">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2:39" x14ac:dyDescent="0.3">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2:39" x14ac:dyDescent="0.3">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2:39" x14ac:dyDescent="0.3">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2:39" x14ac:dyDescent="0.3">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2:39" x14ac:dyDescent="0.3">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2:39" x14ac:dyDescent="0.3">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2:39" x14ac:dyDescent="0.3">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2:39" x14ac:dyDescent="0.3">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2:39" x14ac:dyDescent="0.3">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2:39" x14ac:dyDescent="0.3">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2:39" x14ac:dyDescent="0.3">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2:39" x14ac:dyDescent="0.3">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2:39" x14ac:dyDescent="0.3">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2:39" x14ac:dyDescent="0.3">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2:39" x14ac:dyDescent="0.3">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2:39" x14ac:dyDescent="0.3">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2:39" x14ac:dyDescent="0.3">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2:39" x14ac:dyDescent="0.3">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2:39" x14ac:dyDescent="0.3">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2:39" x14ac:dyDescent="0.3">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2:39" x14ac:dyDescent="0.3">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2:39" x14ac:dyDescent="0.3">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2:39" x14ac:dyDescent="0.3">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2:39" x14ac:dyDescent="0.3">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2:39" x14ac:dyDescent="0.3">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2:39" x14ac:dyDescent="0.3">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2:39" x14ac:dyDescent="0.3">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2:39" x14ac:dyDescent="0.3">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spans="12:39" x14ac:dyDescent="0.3">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2:39" x14ac:dyDescent="0.3">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2:39" x14ac:dyDescent="0.3">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12:39" x14ac:dyDescent="0.3">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12:39" x14ac:dyDescent="0.3">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2:39" x14ac:dyDescent="0.3">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2:39" x14ac:dyDescent="0.3">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2:39" x14ac:dyDescent="0.3">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2:39" x14ac:dyDescent="0.3">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2:39" x14ac:dyDescent="0.3">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2:39" x14ac:dyDescent="0.3">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2:39" x14ac:dyDescent="0.3">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2:39" x14ac:dyDescent="0.3">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2:39" x14ac:dyDescent="0.3">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2:39" x14ac:dyDescent="0.3">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2:39" x14ac:dyDescent="0.3">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2:39" x14ac:dyDescent="0.3">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2:39" x14ac:dyDescent="0.3">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2:39" x14ac:dyDescent="0.3">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2:39" x14ac:dyDescent="0.3">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2:39" x14ac:dyDescent="0.3">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2:39" x14ac:dyDescent="0.3">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2:39" x14ac:dyDescent="0.3">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2:39" x14ac:dyDescent="0.3">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2:39" x14ac:dyDescent="0.3">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2:39" x14ac:dyDescent="0.3">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spans="12:39" x14ac:dyDescent="0.3">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spans="12:39" x14ac:dyDescent="0.3">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spans="12:39" x14ac:dyDescent="0.3">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spans="12:39" x14ac:dyDescent="0.3">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spans="12:39" x14ac:dyDescent="0.3">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2:39" x14ac:dyDescent="0.3">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2:39" x14ac:dyDescent="0.3">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spans="12:39" x14ac:dyDescent="0.3">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2:39" x14ac:dyDescent="0.3">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spans="12:39" x14ac:dyDescent="0.3">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spans="12:39" x14ac:dyDescent="0.3">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spans="12:39" x14ac:dyDescent="0.3">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spans="12:39" x14ac:dyDescent="0.3">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spans="12:39" x14ac:dyDescent="0.3">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spans="12:39" x14ac:dyDescent="0.3">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row>
    <row r="162" spans="12:39" x14ac:dyDescent="0.3">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row>
    <row r="163" spans="12:39" x14ac:dyDescent="0.3">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row>
    <row r="164" spans="12:39" x14ac:dyDescent="0.3">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row>
    <row r="165" spans="12:39" x14ac:dyDescent="0.3">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row>
    <row r="166" spans="12:39" x14ac:dyDescent="0.3">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row>
    <row r="167" spans="12:39" x14ac:dyDescent="0.3">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spans="12:39" x14ac:dyDescent="0.3">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spans="12:39" x14ac:dyDescent="0.3">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row>
    <row r="170" spans="12:39" x14ac:dyDescent="0.3">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row>
    <row r="171" spans="12:39" x14ac:dyDescent="0.3">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row>
    <row r="172" spans="12:39" x14ac:dyDescent="0.3">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row>
    <row r="173" spans="12:39" x14ac:dyDescent="0.3">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row>
    <row r="174" spans="12:39" x14ac:dyDescent="0.3">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spans="12:39" x14ac:dyDescent="0.3">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spans="12:39" x14ac:dyDescent="0.3">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row>
    <row r="177" spans="12:39" x14ac:dyDescent="0.3">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row>
    <row r="178" spans="12:39" x14ac:dyDescent="0.3">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row>
    <row r="179" spans="12:39" x14ac:dyDescent="0.3">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row>
    <row r="180" spans="12:39" x14ac:dyDescent="0.3">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row>
    <row r="181" spans="12:39" x14ac:dyDescent="0.3">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spans="12:39" x14ac:dyDescent="0.3">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spans="12:39" x14ac:dyDescent="0.3">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row>
    <row r="184" spans="12:39" x14ac:dyDescent="0.3">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row>
    <row r="185" spans="12:39" x14ac:dyDescent="0.3">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row>
    <row r="186" spans="12:39" x14ac:dyDescent="0.3">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spans="12:39" x14ac:dyDescent="0.3">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spans="12:39" x14ac:dyDescent="0.3">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spans="12:39" x14ac:dyDescent="0.3">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spans="12:39" x14ac:dyDescent="0.3">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spans="12:39" x14ac:dyDescent="0.3">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spans="12:39" x14ac:dyDescent="0.3">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spans="12:39" x14ac:dyDescent="0.3">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spans="12:39" x14ac:dyDescent="0.3">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spans="12:39" x14ac:dyDescent="0.3">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spans="12:39" x14ac:dyDescent="0.3">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spans="12:39" x14ac:dyDescent="0.3">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spans="12:39" x14ac:dyDescent="0.3">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spans="12:39" x14ac:dyDescent="0.3">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spans="12:39" x14ac:dyDescent="0.3">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spans="12:39" x14ac:dyDescent="0.3">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spans="12:39" x14ac:dyDescent="0.3">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spans="12:39" x14ac:dyDescent="0.3">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spans="12:39" x14ac:dyDescent="0.3">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spans="12:39" x14ac:dyDescent="0.3">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spans="12:39" x14ac:dyDescent="0.3">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spans="12:39" x14ac:dyDescent="0.3">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spans="12:39" x14ac:dyDescent="0.3">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spans="12:39" x14ac:dyDescent="0.3">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spans="12:39" x14ac:dyDescent="0.3">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spans="12:39" x14ac:dyDescent="0.3">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spans="12:39" x14ac:dyDescent="0.3">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spans="12:39" x14ac:dyDescent="0.3">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spans="12:39" x14ac:dyDescent="0.3">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spans="12:39" x14ac:dyDescent="0.3">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spans="12:39" x14ac:dyDescent="0.3">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spans="12:39" x14ac:dyDescent="0.3">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spans="12:39" x14ac:dyDescent="0.3">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spans="12:39" x14ac:dyDescent="0.3">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spans="12:39" x14ac:dyDescent="0.3">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spans="12:39" x14ac:dyDescent="0.3">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spans="12:39" x14ac:dyDescent="0.3">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spans="12:39" x14ac:dyDescent="0.3">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spans="12:39" x14ac:dyDescent="0.3">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spans="12:39" x14ac:dyDescent="0.3">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spans="12:39" x14ac:dyDescent="0.3">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spans="12:39" x14ac:dyDescent="0.3">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spans="12:39" x14ac:dyDescent="0.3">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spans="12:39" x14ac:dyDescent="0.3">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spans="12:39" x14ac:dyDescent="0.3">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spans="12:39" x14ac:dyDescent="0.3">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spans="12:39" x14ac:dyDescent="0.3">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spans="12:39" x14ac:dyDescent="0.3">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spans="12:39" x14ac:dyDescent="0.3">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spans="12:39" x14ac:dyDescent="0.3">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spans="12:39" x14ac:dyDescent="0.3">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spans="12:39" x14ac:dyDescent="0.3">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spans="12:39" x14ac:dyDescent="0.3">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spans="12:39" x14ac:dyDescent="0.3">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spans="12:39" x14ac:dyDescent="0.3">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spans="12:39" x14ac:dyDescent="0.3">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spans="12:39" x14ac:dyDescent="0.3">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spans="12:39" x14ac:dyDescent="0.3">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spans="12:39" x14ac:dyDescent="0.3">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spans="12:39" x14ac:dyDescent="0.3">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spans="12:39" x14ac:dyDescent="0.3">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spans="12:39" x14ac:dyDescent="0.3">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pans="12:39" x14ac:dyDescent="0.3">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pans="12:39" x14ac:dyDescent="0.3">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spans="12:39" x14ac:dyDescent="0.3">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spans="12:39" x14ac:dyDescent="0.3">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spans="12:39" x14ac:dyDescent="0.3">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spans="12:39" x14ac:dyDescent="0.3">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spans="12:39" x14ac:dyDescent="0.3">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55" spans="12:39" x14ac:dyDescent="0.3">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row>
    <row r="256" spans="12:39" x14ac:dyDescent="0.3">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row>
    <row r="257" spans="12:39" x14ac:dyDescent="0.3">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row>
    <row r="258" spans="12:39" x14ac:dyDescent="0.3">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row>
    <row r="259" spans="12:39" x14ac:dyDescent="0.3">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row>
    <row r="260" spans="12:39" x14ac:dyDescent="0.3">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row>
    <row r="261" spans="12:39" x14ac:dyDescent="0.3">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row>
    <row r="262" spans="12:39" x14ac:dyDescent="0.3">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row>
    <row r="263" spans="12:39" x14ac:dyDescent="0.3">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row>
    <row r="264" spans="12:39" x14ac:dyDescent="0.3">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row>
    <row r="265" spans="12:39" x14ac:dyDescent="0.3">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row>
    <row r="266" spans="12:39" x14ac:dyDescent="0.3">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row>
    <row r="267" spans="12:39" x14ac:dyDescent="0.3">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row>
    <row r="268" spans="12:39" x14ac:dyDescent="0.3">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row>
    <row r="269" spans="12:39" x14ac:dyDescent="0.3">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row>
    <row r="270" spans="12:39" x14ac:dyDescent="0.3">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row>
    <row r="271" spans="12:39" x14ac:dyDescent="0.3">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row>
    <row r="272" spans="12:39" x14ac:dyDescent="0.3">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row>
    <row r="273" spans="12:39" x14ac:dyDescent="0.3">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row>
    <row r="274" spans="12:39" x14ac:dyDescent="0.3">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row>
    <row r="275" spans="12:39" x14ac:dyDescent="0.3">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row>
    <row r="276" spans="12:39" x14ac:dyDescent="0.3">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row>
    <row r="277" spans="12:39" x14ac:dyDescent="0.3">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row>
    <row r="278" spans="12:39" x14ac:dyDescent="0.3">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row>
    <row r="279" spans="12:39" x14ac:dyDescent="0.3">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0" spans="12:39" x14ac:dyDescent="0.3">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row>
    <row r="281" spans="12:39" x14ac:dyDescent="0.3">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row>
    <row r="282" spans="12:39" x14ac:dyDescent="0.3">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row>
    <row r="283" spans="12:39" x14ac:dyDescent="0.3">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row>
    <row r="284" spans="12:39" x14ac:dyDescent="0.3">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row>
    <row r="285" spans="12:39" x14ac:dyDescent="0.3">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row>
    <row r="286" spans="12:39" x14ac:dyDescent="0.3">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row>
    <row r="287" spans="12:39" x14ac:dyDescent="0.3">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spans="12:39" x14ac:dyDescent="0.3">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row>
    <row r="289" spans="12:39" x14ac:dyDescent="0.3">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row>
    <row r="290" spans="12:39" x14ac:dyDescent="0.3">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row>
    <row r="291" spans="12:39" x14ac:dyDescent="0.3">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row>
    <row r="292" spans="12:39" x14ac:dyDescent="0.3">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row>
    <row r="293" spans="12:39" x14ac:dyDescent="0.3">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row>
    <row r="294" spans="12:39" x14ac:dyDescent="0.3">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row>
    <row r="295" spans="12:39" x14ac:dyDescent="0.3">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row>
    <row r="296" spans="12:39" x14ac:dyDescent="0.3">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row>
    <row r="297" spans="12:39" x14ac:dyDescent="0.3">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row>
  </sheetData>
  <mergeCells count="15">
    <mergeCell ref="I9:I10"/>
    <mergeCell ref="F28:G28"/>
    <mergeCell ref="D29:E29"/>
    <mergeCell ref="F29:H29"/>
    <mergeCell ref="G9:G10"/>
    <mergeCell ref="H9:H10"/>
    <mergeCell ref="C9:C10"/>
    <mergeCell ref="D9:D10"/>
    <mergeCell ref="E9:E10"/>
    <mergeCell ref="F9:F10"/>
    <mergeCell ref="C2:H2"/>
    <mergeCell ref="C3:H3"/>
    <mergeCell ref="C4:H4"/>
    <mergeCell ref="C5:H5"/>
    <mergeCell ref="C6:H6"/>
  </mergeCells>
  <dataValidations count="1">
    <dataValidation type="list" allowBlank="1" showInputMessage="1" showErrorMessage="1" sqref="E11" xr:uid="{421B5D76-DD47-4D97-97CA-A48938EAECAB}">
      <formula1>$M$2:$M$4</formula1>
    </dataValidation>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ltText="">
                <anchor moveWithCells="1">
                  <from>
                    <xdr:col>8</xdr:col>
                    <xdr:colOff>3790950</xdr:colOff>
                    <xdr:row>28</xdr:row>
                    <xdr:rowOff>0</xdr:rowOff>
                  </from>
                  <to>
                    <xdr:col>8</xdr:col>
                    <xdr:colOff>4010025</xdr:colOff>
                    <xdr:row>28</xdr:row>
                    <xdr:rowOff>200025</xdr:rowOff>
                  </to>
                </anchor>
              </controlPr>
            </control>
          </mc:Choice>
        </mc:AlternateContent>
        <mc:AlternateContent xmlns:mc="http://schemas.openxmlformats.org/markup-compatibility/2006">
          <mc:Choice Requires="x14">
            <control shapeId="1029" r:id="rId5" name="Check Box 5">
              <controlPr defaultSize="0" autoFill="0" autoLine="0" autoPict="0" altText="">
                <anchor moveWithCells="1">
                  <from>
                    <xdr:col>4</xdr:col>
                    <xdr:colOff>990600</xdr:colOff>
                    <xdr:row>28</xdr:row>
                    <xdr:rowOff>0</xdr:rowOff>
                  </from>
                  <to>
                    <xdr:col>4</xdr:col>
                    <xdr:colOff>1209675</xdr:colOff>
                    <xdr:row>28</xdr:row>
                    <xdr:rowOff>190500</xdr:rowOff>
                  </to>
                </anchor>
              </controlPr>
            </control>
          </mc:Choice>
        </mc:AlternateContent>
        <mc:AlternateContent xmlns:mc="http://schemas.openxmlformats.org/markup-compatibility/2006">
          <mc:Choice Requires="x14">
            <control shapeId="1030" r:id="rId6" name="Check Box 6">
              <controlPr defaultSize="0" autoFill="0" autoLine="0" autoPict="0" altText="">
                <anchor moveWithCells="1">
                  <from>
                    <xdr:col>7</xdr:col>
                    <xdr:colOff>762000</xdr:colOff>
                    <xdr:row>28</xdr:row>
                    <xdr:rowOff>9525</xdr:rowOff>
                  </from>
                  <to>
                    <xdr:col>7</xdr:col>
                    <xdr:colOff>981075</xdr:colOff>
                    <xdr:row>28</xdr:row>
                    <xdr:rowOff>190500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2458EDCDDF7A4B94686C0F06EE0C77" ma:contentTypeVersion="20" ma:contentTypeDescription="Create a new document." ma:contentTypeScope="" ma:versionID="75e7348e855edb10e966faef8ffca6e3">
  <xsd:schema xmlns:xsd="http://www.w3.org/2001/XMLSchema" xmlns:xs="http://www.w3.org/2001/XMLSchema" xmlns:p="http://schemas.microsoft.com/office/2006/metadata/properties" xmlns:ns1="http://schemas.microsoft.com/sharepoint/v3" xmlns:ns2="7ce61e28-8b62-4682-bdde-64eefe85735b" xmlns:ns3="2188c4da-516d-4130-8ed4-fe831e6667ce" targetNamespace="http://schemas.microsoft.com/office/2006/metadata/properties" ma:root="true" ma:fieldsID="bd08a9cf5aa943d0a61a8974255ffcfd" ns1:_="" ns2:_="" ns3:_="">
    <xsd:import namespace="http://schemas.microsoft.com/sharepoint/v3"/>
    <xsd:import namespace="7ce61e28-8b62-4682-bdde-64eefe85735b"/>
    <xsd:import namespace="2188c4da-516d-4130-8ed4-fe831e6667c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e61e28-8b62-4682-bdde-64eefe8573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4b54657-26cc-4ad0-b971-d33c314a94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88c4da-516d-4130-8ed4-fe831e6667c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ebaf5ae-6025-48d1-b1ff-00b2f4fe8297}" ma:internalName="TaxCatchAll" ma:showField="CatchAllData" ma:web="2188c4da-516d-4130-8ed4-fe831e666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188c4da-516d-4130-8ed4-fe831e6667ce" xsi:nil="true"/>
    <lcf76f155ced4ddcb4097134ff3c332f xmlns="7ce61e28-8b62-4682-bdde-64eefe85735b">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9914A88A-DED0-4A56-856E-48D201BAD3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e61e28-8b62-4682-bdde-64eefe85735b"/>
    <ds:schemaRef ds:uri="2188c4da-516d-4130-8ed4-fe831e666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4D2EEA-E72D-4754-BFA3-7D2E46144147}">
  <ds:schemaRefs>
    <ds:schemaRef ds:uri="http://schemas.microsoft.com/sharepoint/v3/contenttype/forms"/>
  </ds:schemaRefs>
</ds:datastoreItem>
</file>

<file path=customXml/itemProps3.xml><?xml version="1.0" encoding="utf-8"?>
<ds:datastoreItem xmlns:ds="http://schemas.openxmlformats.org/officeDocument/2006/customXml" ds:itemID="{44D63698-ADDD-47D0-BF07-B9119192FE65}">
  <ds:schemaRefs>
    <ds:schemaRef ds:uri="http://schemas.microsoft.com/office/2006/metadata/properties"/>
    <ds:schemaRef ds:uri="http://schemas.microsoft.com/office/infopath/2007/PartnerControls"/>
    <ds:schemaRef ds:uri="http://schemas.microsoft.com/sharepoint/v3"/>
    <ds:schemaRef ds:uri="2188c4da-516d-4130-8ed4-fe831e6667ce"/>
    <ds:schemaRef ds:uri="7ce61e28-8b62-4682-bdde-64eefe8573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Sheet</vt:lpstr>
      <vt:lpstr>Budget Template</vt:lpstr>
      <vt:lpstr>'Cover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Roberts</dc:creator>
  <cp:lastModifiedBy>Al Roberts</cp:lastModifiedBy>
  <dcterms:created xsi:type="dcterms:W3CDTF">2023-04-17T22:47:15Z</dcterms:created>
  <dcterms:modified xsi:type="dcterms:W3CDTF">2025-02-28T17:30:34Z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0x010100692458EDCDDF7A4B94686C0F06EE0C77</vt:lpwstr>
  </property>
  <property fmtid="{D5CDD505-2E9C-101B-9397-08002B2CF9AE}" pid="3" name="MediaServiceImageTags">
    <vt:lpwstr/>
  </property>
</Properties>
</file>